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BYTESTA-WWW\vip\VŘ\_sBYTES s.r.o\zakázky roku 2026\kotle provozovna\písemné vysvětlení\"/>
    </mc:Choice>
  </mc:AlternateContent>
  <xr:revisionPtr revIDLastSave="0" documentId="13_ncr:1_{E4427E7C-9F98-47F2-A9DC-D0885BDAC3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F15" i="1"/>
  <c r="E11" i="1"/>
  <c r="E9" i="1"/>
  <c r="E6" i="1"/>
  <c r="E7" i="1"/>
  <c r="E10" i="1"/>
  <c r="F10" i="1" s="1"/>
  <c r="E14" i="1"/>
  <c r="F14" i="1" s="1"/>
  <c r="G14" i="1" s="1"/>
  <c r="G15" i="1" l="1"/>
  <c r="F16" i="1"/>
  <c r="G16" i="1"/>
  <c r="F6" i="1"/>
  <c r="F11" i="1"/>
  <c r="F9" i="1"/>
  <c r="F7" i="1"/>
  <c r="G10" i="1"/>
  <c r="E17" i="1"/>
  <c r="E18" i="1"/>
  <c r="G6" i="1" l="1"/>
  <c r="G11" i="1"/>
  <c r="G9" i="1"/>
  <c r="G7" i="1"/>
  <c r="E13" i="1"/>
  <c r="E12" i="1"/>
  <c r="E8" i="1"/>
  <c r="E5" i="1"/>
  <c r="E19" i="1" s="1"/>
  <c r="F13" i="1" l="1"/>
  <c r="G13" i="1" s="1"/>
  <c r="F12" i="1"/>
  <c r="G12" i="1" s="1"/>
  <c r="F8" i="1"/>
  <c r="G8" i="1" s="1"/>
  <c r="F5" i="1"/>
  <c r="F19" i="1" l="1"/>
  <c r="G5" i="1"/>
  <c r="G19" i="1" s="1"/>
</calcChain>
</file>

<file path=xl/sharedStrings.xml><?xml version="1.0" encoding="utf-8"?>
<sst xmlns="http://schemas.openxmlformats.org/spreadsheetml/2006/main" count="38" uniqueCount="30">
  <si>
    <t>Cenová tabulka</t>
  </si>
  <si>
    <t>DPH</t>
  </si>
  <si>
    <t>Název a specifikace zboží</t>
  </si>
  <si>
    <t>Cena celkem bez DPH</t>
  </si>
  <si>
    <t>Cena celkem s DPH</t>
  </si>
  <si>
    <t xml:space="preserve">CENA CELKEM </t>
  </si>
  <si>
    <r>
      <t xml:space="preserve">veškeré ostatní náklady </t>
    </r>
    <r>
      <rPr>
        <sz val="12"/>
        <color rgb="FF000000"/>
        <rFont val="Times New Roman"/>
        <family val="1"/>
        <charset val="238"/>
      </rPr>
      <t>potřebné k řádnému splnění smlouvy</t>
    </r>
  </si>
  <si>
    <t>cena za jednotku bez DPH (m2, km)</t>
  </si>
  <si>
    <t>Doprava zboží do sídla společnosti</t>
  </si>
  <si>
    <t>Nákup plynových kotlů společností BYTES Tábor s.r.o.</t>
  </si>
  <si>
    <t xml:space="preserve"> úprava komínového tělesa délka 6bm</t>
  </si>
  <si>
    <t xml:space="preserve"> úprava komínového tělesa délka 9bm</t>
  </si>
  <si>
    <t xml:space="preserve"> úprava komínového tělesa délka 12bm</t>
  </si>
  <si>
    <t>požární hlásič X-Sense SD11</t>
  </si>
  <si>
    <t>BAXI prostorový přístroj Duo-tec s programováním</t>
  </si>
  <si>
    <r>
      <rPr>
        <b/>
        <u/>
        <sz val="12"/>
        <color theme="1"/>
        <rFont val="Calibri"/>
        <family val="2"/>
        <charset val="238"/>
        <scheme val="minor"/>
      </rPr>
      <t>Demontáž stávajících</t>
    </r>
    <r>
      <rPr>
        <b/>
        <sz val="11"/>
        <color theme="1"/>
        <rFont val="Calibri"/>
        <family val="2"/>
        <charset val="238"/>
        <scheme val="minor"/>
      </rPr>
      <t xml:space="preserve"> kondenzačních kotlů Baxi Nuvola Duo-tec+ 16</t>
    </r>
  </si>
  <si>
    <r>
      <rPr>
        <b/>
        <u/>
        <sz val="11"/>
        <color theme="1"/>
        <rFont val="Calibri"/>
        <family val="2"/>
        <charset val="238"/>
        <scheme val="minor"/>
      </rPr>
      <t>DODÁVKA</t>
    </r>
    <r>
      <rPr>
        <b/>
        <sz val="11"/>
        <color theme="1"/>
        <rFont val="Calibri"/>
        <family val="2"/>
        <charset val="238"/>
        <scheme val="minor"/>
      </rPr>
      <t xml:space="preserve"> Kotel kondenzační Baxi Nuvola Duo-tec+ 16 </t>
    </r>
  </si>
  <si>
    <r>
      <rPr>
        <b/>
        <u/>
        <sz val="11"/>
        <color theme="1"/>
        <rFont val="Calibri"/>
        <family val="2"/>
        <charset val="238"/>
        <scheme val="minor"/>
      </rPr>
      <t>MONTÁŽ</t>
    </r>
    <r>
      <rPr>
        <b/>
        <sz val="11"/>
        <color theme="1"/>
        <rFont val="Calibri"/>
        <family val="2"/>
        <charset val="238"/>
        <scheme val="minor"/>
      </rPr>
      <t xml:space="preserve"> Kotel kondenzační Baxi Nuvola Duo-tec+ 16 </t>
    </r>
  </si>
  <si>
    <r>
      <rPr>
        <b/>
        <u/>
        <sz val="11"/>
        <color theme="1"/>
        <rFont val="Calibri"/>
        <family val="2"/>
        <charset val="238"/>
        <scheme val="minor"/>
      </rPr>
      <t>MONTÁŽ</t>
    </r>
    <r>
      <rPr>
        <b/>
        <sz val="11"/>
        <color theme="1"/>
        <rFont val="Calibri"/>
        <family val="2"/>
        <charset val="238"/>
        <scheme val="minor"/>
      </rPr>
      <t xml:space="preserve"> požární hlásič X-Sense SD11</t>
    </r>
  </si>
  <si>
    <r>
      <rPr>
        <b/>
        <u/>
        <sz val="11"/>
        <color theme="1"/>
        <rFont val="Calibri"/>
        <family val="2"/>
        <charset val="238"/>
        <scheme val="minor"/>
      </rPr>
      <t>MONTÁŽ</t>
    </r>
    <r>
      <rPr>
        <b/>
        <sz val="11"/>
        <color theme="1"/>
        <rFont val="Calibri"/>
        <family val="2"/>
        <charset val="238"/>
        <scheme val="minor"/>
      </rPr>
      <t xml:space="preserve"> BAXI prostorový přístroj Duo-tec s programováním</t>
    </r>
  </si>
  <si>
    <t>Drobné zednické práce</t>
  </si>
  <si>
    <t>cena za jednotku bez DPH</t>
  </si>
  <si>
    <t>Měrná jednotka</t>
  </si>
  <si>
    <t>ks</t>
  </si>
  <si>
    <t>ls</t>
  </si>
  <si>
    <t>kpl</t>
  </si>
  <si>
    <t>m2</t>
  </si>
  <si>
    <t>Uvedení do provozu, zaškolení obsluhy</t>
  </si>
  <si>
    <t>Příloha č. 1 písemného vysvětlení</t>
  </si>
  <si>
    <t>cenová tabulka k ocenění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</si>
</sst>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b/>
      <u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0" fillId="2" borderId="5" xfId="0" applyNumberFormat="1" applyFill="1" applyBorder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165" fontId="0" fillId="2" borderId="10" xfId="0" applyNumberFormat="1" applyFill="1" applyBorder="1" applyAlignment="1">
      <alignment horizontal="center" vertical="center"/>
    </xf>
    <xf numFmtId="165" fontId="0" fillId="2" borderId="12" xfId="0" applyNumberFormat="1" applyFill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65" fontId="0" fillId="2" borderId="4" xfId="0" applyNumberFormat="1" applyFill="1" applyBorder="1" applyAlignment="1" applyProtection="1">
      <alignment horizontal="center" vertical="center"/>
      <protection locked="0"/>
    </xf>
    <xf numFmtId="165" fontId="0" fillId="2" borderId="5" xfId="0" applyNumberFormat="1" applyFill="1" applyBorder="1" applyAlignment="1" applyProtection="1">
      <alignment horizontal="center" vertical="center"/>
      <protection locked="0"/>
    </xf>
    <xf numFmtId="165" fontId="0" fillId="2" borderId="10" xfId="0" applyNumberFormat="1" applyFill="1" applyBorder="1" applyAlignment="1" applyProtection="1">
      <alignment horizontal="center" vertical="center"/>
      <protection locked="0"/>
    </xf>
    <xf numFmtId="165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6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view="pageBreakPreview" zoomScale="85" zoomScaleNormal="100" zoomScaleSheetLayoutView="85" workbookViewId="0">
      <selection activeCell="A2" sqref="A2"/>
    </sheetView>
  </sheetViews>
  <sheetFormatPr defaultRowHeight="15" x14ac:dyDescent="0.25"/>
  <cols>
    <col min="1" max="1" width="25.85546875" customWidth="1"/>
    <col min="2" max="2" width="20.7109375" customWidth="1"/>
    <col min="3" max="3" width="8.5703125" customWidth="1"/>
    <col min="4" max="4" width="18.42578125" customWidth="1"/>
    <col min="5" max="6" width="20.7109375" customWidth="1"/>
    <col min="7" max="7" width="23.85546875" customWidth="1"/>
    <col min="8" max="8" width="18.85546875" bestFit="1" customWidth="1"/>
    <col min="9" max="9" width="38.5703125" customWidth="1"/>
  </cols>
  <sheetData>
    <row r="1" spans="1:8" x14ac:dyDescent="0.25">
      <c r="A1" t="s">
        <v>29</v>
      </c>
      <c r="F1" t="s">
        <v>28</v>
      </c>
    </row>
    <row r="2" spans="1:8" ht="16.5" x14ac:dyDescent="0.25">
      <c r="B2" s="28" t="s">
        <v>9</v>
      </c>
      <c r="C2" s="28"/>
      <c r="D2" s="28"/>
      <c r="E2" s="28"/>
      <c r="F2" s="28"/>
      <c r="G2" s="28"/>
    </row>
    <row r="3" spans="1:8" ht="19.5" thickBot="1" x14ac:dyDescent="0.35">
      <c r="A3" s="1" t="s">
        <v>0</v>
      </c>
    </row>
    <row r="4" spans="1:8" ht="36" customHeight="1" x14ac:dyDescent="0.25">
      <c r="A4" s="20" t="s">
        <v>2</v>
      </c>
      <c r="B4" s="21" t="s">
        <v>7</v>
      </c>
      <c r="C4" s="21" t="s">
        <v>22</v>
      </c>
      <c r="D4" s="22" t="s">
        <v>21</v>
      </c>
      <c r="E4" s="21" t="s">
        <v>3</v>
      </c>
      <c r="F4" s="21" t="s">
        <v>1</v>
      </c>
      <c r="G4" s="23" t="s">
        <v>4</v>
      </c>
    </row>
    <row r="5" spans="1:8" ht="45" x14ac:dyDescent="0.25">
      <c r="A5" s="24" t="s">
        <v>16</v>
      </c>
      <c r="B5" s="14"/>
      <c r="C5" s="14" t="s">
        <v>23</v>
      </c>
      <c r="D5" s="7">
        <v>11</v>
      </c>
      <c r="E5" s="8">
        <f t="shared" ref="E5:E18" si="0">B5*D5</f>
        <v>0</v>
      </c>
      <c r="F5" s="8">
        <f t="shared" ref="F5:F16" si="1">(E5/100)*21</f>
        <v>0</v>
      </c>
      <c r="G5" s="8">
        <f t="shared" ref="G5:G16" si="2">E5+F5</f>
        <v>0</v>
      </c>
      <c r="H5" s="18"/>
    </row>
    <row r="6" spans="1:8" ht="45" x14ac:dyDescent="0.25">
      <c r="A6" s="24" t="s">
        <v>17</v>
      </c>
      <c r="B6" s="14"/>
      <c r="C6" s="14" t="s">
        <v>23</v>
      </c>
      <c r="D6" s="7">
        <v>11</v>
      </c>
      <c r="E6" s="8">
        <f t="shared" si="0"/>
        <v>0</v>
      </c>
      <c r="F6" s="8">
        <f t="shared" si="1"/>
        <v>0</v>
      </c>
      <c r="G6" s="8">
        <f t="shared" si="2"/>
        <v>0</v>
      </c>
      <c r="H6" s="18"/>
    </row>
    <row r="7" spans="1:8" ht="45.75" x14ac:dyDescent="0.25">
      <c r="A7" s="24" t="s">
        <v>15</v>
      </c>
      <c r="B7" s="14"/>
      <c r="C7" s="14" t="s">
        <v>23</v>
      </c>
      <c r="D7" s="7">
        <v>11</v>
      </c>
      <c r="E7" s="8">
        <f t="shared" si="0"/>
        <v>0</v>
      </c>
      <c r="F7" s="8">
        <f t="shared" si="1"/>
        <v>0</v>
      </c>
      <c r="G7" s="8">
        <f t="shared" si="2"/>
        <v>0</v>
      </c>
      <c r="H7" s="18"/>
    </row>
    <row r="8" spans="1:8" x14ac:dyDescent="0.25">
      <c r="A8" s="3" t="s">
        <v>13</v>
      </c>
      <c r="B8" s="14"/>
      <c r="C8" s="14" t="s">
        <v>23</v>
      </c>
      <c r="D8" s="7">
        <v>11</v>
      </c>
      <c r="E8" s="8">
        <f t="shared" si="0"/>
        <v>0</v>
      </c>
      <c r="F8" s="8">
        <f t="shared" si="1"/>
        <v>0</v>
      </c>
      <c r="G8" s="9">
        <f t="shared" si="2"/>
        <v>0</v>
      </c>
      <c r="H8" s="19"/>
    </row>
    <row r="9" spans="1:8" ht="30" x14ac:dyDescent="0.25">
      <c r="A9" s="3" t="s">
        <v>18</v>
      </c>
      <c r="B9" s="15"/>
      <c r="C9" s="15" t="s">
        <v>23</v>
      </c>
      <c r="D9" s="6">
        <v>11</v>
      </c>
      <c r="E9" s="8">
        <f t="shared" si="0"/>
        <v>0</v>
      </c>
      <c r="F9" s="8">
        <f t="shared" si="1"/>
        <v>0</v>
      </c>
      <c r="G9" s="9">
        <f t="shared" si="2"/>
        <v>0</v>
      </c>
      <c r="H9" s="19"/>
    </row>
    <row r="10" spans="1:8" ht="30" x14ac:dyDescent="0.25">
      <c r="A10" s="3" t="s">
        <v>14</v>
      </c>
      <c r="B10" s="15"/>
      <c r="C10" s="15" t="s">
        <v>23</v>
      </c>
      <c r="D10" s="6">
        <v>11</v>
      </c>
      <c r="E10" s="8">
        <f t="shared" ref="E10:E11" si="3">B10*D10</f>
        <v>0</v>
      </c>
      <c r="F10" s="8">
        <f t="shared" si="1"/>
        <v>0</v>
      </c>
      <c r="G10" s="9">
        <f t="shared" si="2"/>
        <v>0</v>
      </c>
      <c r="H10" s="19"/>
    </row>
    <row r="11" spans="1:8" ht="45" x14ac:dyDescent="0.25">
      <c r="A11" s="3" t="s">
        <v>19</v>
      </c>
      <c r="B11" s="15"/>
      <c r="C11" s="15" t="s">
        <v>24</v>
      </c>
      <c r="D11" s="6">
        <v>11</v>
      </c>
      <c r="E11" s="8">
        <f t="shared" si="3"/>
        <v>0</v>
      </c>
      <c r="F11" s="8">
        <f t="shared" si="1"/>
        <v>0</v>
      </c>
      <c r="G11" s="9">
        <f t="shared" si="2"/>
        <v>0</v>
      </c>
      <c r="H11" s="19"/>
    </row>
    <row r="12" spans="1:8" ht="78" customHeight="1" x14ac:dyDescent="0.25">
      <c r="A12" s="3" t="s">
        <v>10</v>
      </c>
      <c r="B12" s="15"/>
      <c r="C12" s="15" t="s">
        <v>25</v>
      </c>
      <c r="D12" s="6">
        <v>7</v>
      </c>
      <c r="E12" s="10">
        <f t="shared" si="0"/>
        <v>0</v>
      </c>
      <c r="F12" s="10">
        <f t="shared" si="1"/>
        <v>0</v>
      </c>
      <c r="G12" s="11">
        <f t="shared" si="2"/>
        <v>0</v>
      </c>
      <c r="H12" s="19"/>
    </row>
    <row r="13" spans="1:8" ht="56.25" customHeight="1" x14ac:dyDescent="0.25">
      <c r="A13" s="3" t="s">
        <v>11</v>
      </c>
      <c r="B13" s="15"/>
      <c r="C13" s="15" t="s">
        <v>25</v>
      </c>
      <c r="D13" s="6">
        <v>2</v>
      </c>
      <c r="E13" s="10">
        <f t="shared" si="0"/>
        <v>0</v>
      </c>
      <c r="F13" s="10">
        <f t="shared" si="1"/>
        <v>0</v>
      </c>
      <c r="G13" s="11">
        <f t="shared" si="2"/>
        <v>0</v>
      </c>
      <c r="H13" s="19"/>
    </row>
    <row r="14" spans="1:8" ht="56.25" customHeight="1" x14ac:dyDescent="0.25">
      <c r="A14" s="3" t="s">
        <v>12</v>
      </c>
      <c r="B14" s="15"/>
      <c r="C14" s="15" t="s">
        <v>25</v>
      </c>
      <c r="D14" s="6">
        <v>2</v>
      </c>
      <c r="E14" s="10">
        <f t="shared" ref="E14:E16" si="4">B14*D14</f>
        <v>0</v>
      </c>
      <c r="F14" s="10">
        <f t="shared" si="1"/>
        <v>0</v>
      </c>
      <c r="G14" s="11">
        <f t="shared" si="2"/>
        <v>0</v>
      </c>
      <c r="H14" s="19"/>
    </row>
    <row r="15" spans="1:8" ht="56.25" customHeight="1" x14ac:dyDescent="0.25">
      <c r="A15" s="24" t="s">
        <v>20</v>
      </c>
      <c r="B15" s="15"/>
      <c r="C15" s="15" t="s">
        <v>26</v>
      </c>
      <c r="D15" s="6">
        <v>5</v>
      </c>
      <c r="E15" s="10">
        <f t="shared" si="4"/>
        <v>0</v>
      </c>
      <c r="F15" s="10">
        <f t="shared" si="1"/>
        <v>0</v>
      </c>
      <c r="G15" s="11">
        <f t="shared" si="2"/>
        <v>0</v>
      </c>
      <c r="H15" s="19"/>
    </row>
    <row r="16" spans="1:8" ht="56.25" customHeight="1" x14ac:dyDescent="0.25">
      <c r="A16" s="24" t="s">
        <v>27</v>
      </c>
      <c r="B16" s="15"/>
      <c r="C16" s="15" t="s">
        <v>25</v>
      </c>
      <c r="D16" s="6">
        <v>1</v>
      </c>
      <c r="E16" s="10">
        <f t="shared" si="4"/>
        <v>0</v>
      </c>
      <c r="F16" s="10">
        <f t="shared" si="1"/>
        <v>0</v>
      </c>
      <c r="G16" s="11">
        <f t="shared" si="2"/>
        <v>0</v>
      </c>
      <c r="H16" s="19"/>
    </row>
    <row r="17" spans="1:8" ht="46.5" customHeight="1" x14ac:dyDescent="0.25">
      <c r="A17" s="5" t="s">
        <v>6</v>
      </c>
      <c r="B17" s="14">
        <v>0</v>
      </c>
      <c r="C17" s="14"/>
      <c r="D17" s="4"/>
      <c r="E17" s="10">
        <f t="shared" si="0"/>
        <v>0</v>
      </c>
      <c r="F17" s="8">
        <v>0</v>
      </c>
      <c r="G17" s="9">
        <v>0</v>
      </c>
    </row>
    <row r="18" spans="1:8" ht="46.5" customHeight="1" thickBot="1" x14ac:dyDescent="0.3">
      <c r="A18" s="3" t="s">
        <v>8</v>
      </c>
      <c r="B18" s="14">
        <v>0</v>
      </c>
      <c r="C18" s="14"/>
      <c r="D18" s="17"/>
      <c r="E18" s="10">
        <f t="shared" si="0"/>
        <v>0</v>
      </c>
      <c r="F18" s="8">
        <v>0</v>
      </c>
      <c r="G18" s="9">
        <v>0</v>
      </c>
    </row>
    <row r="19" spans="1:8" ht="54.75" customHeight="1" thickBot="1" x14ac:dyDescent="0.3">
      <c r="A19" s="25" t="s">
        <v>5</v>
      </c>
      <c r="B19" s="26"/>
      <c r="C19" s="27"/>
      <c r="D19" s="27"/>
      <c r="E19" s="16">
        <f>SUM(E5:E18)</f>
        <v>0</v>
      </c>
      <c r="F19" s="12">
        <f>SUM(F5:F18)</f>
        <v>0</v>
      </c>
      <c r="G19" s="13">
        <f>SUM(G5:G18)</f>
        <v>0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protectedRanges>
    <protectedRange password="CF74" sqref="E5:G18" name="Oblast1" securityDescriptor="O:WDG:WDD:(A;;CC;;;WD)"/>
  </protectedRanges>
  <mergeCells count="2">
    <mergeCell ref="A19:D19"/>
    <mergeCell ref="B2:G2"/>
  </mergeCells>
  <pageMargins left="0.31496062992125984" right="0.31496062992125984" top="0.39370078740157483" bottom="0.3937007874015748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Novotný</dc:creator>
  <cp:lastModifiedBy>JP</cp:lastModifiedBy>
  <cp:lastPrinted>2026-05-28T08:59:21Z</cp:lastPrinted>
  <dcterms:created xsi:type="dcterms:W3CDTF">2015-08-25T10:49:48Z</dcterms:created>
  <dcterms:modified xsi:type="dcterms:W3CDTF">2026-05-28T09:18:17Z</dcterms:modified>
</cp:coreProperties>
</file>